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 Glavaš Vlašić\Desktop\Ana\Jednostavna nabava\Milena tisak\"/>
    </mc:Choice>
  </mc:AlternateContent>
  <xr:revisionPtr revIDLastSave="0" documentId="13_ncr:1_{6C25321A-A2E6-4D7C-B9D3-F0E2FCCF541C}" xr6:coauthVersionLast="47" xr6:coauthVersionMax="47" xr10:uidLastSave="{00000000-0000-0000-0000-000000000000}"/>
  <workbookProtection workbookAlgorithmName="SHA-512" workbookHashValue="5TqiwUFnXhtHlLSynVKZgXy1KLT/n/WcpAISAhTodYX0fhOoQoSDoAWu5auUf4u+h/v1cN+SuNnGkIlLNIQocg==" workbookSaltValue="gZUN7VSlivqVWrZA55LhFw==" workbookSpinCount="100000" lockStructure="1"/>
  <bookViews>
    <workbookView xWindow="-109" yWindow="-109" windowWidth="26301" windowHeight="14169" xr2:uid="{BD1BF725-4E08-4CD4-98AF-013198886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53" i="1" l="1"/>
  <c r="F54" i="1"/>
  <c r="F55" i="1" l="1"/>
</calcChain>
</file>

<file path=xl/sharedStrings.xml><?xml version="1.0" encoding="utf-8"?>
<sst xmlns="http://schemas.openxmlformats.org/spreadsheetml/2006/main" count="107" uniqueCount="67">
  <si>
    <t>Naziv stavke</t>
  </si>
  <si>
    <t>Količina</t>
  </si>
  <si>
    <t>Jedinica mjere</t>
  </si>
  <si>
    <t>Jedinična cijena</t>
  </si>
  <si>
    <t>UKUPNA CIJENA</t>
  </si>
  <si>
    <t>PDV</t>
  </si>
  <si>
    <t>SVEUKUPNO</t>
  </si>
  <si>
    <t>kom</t>
  </si>
  <si>
    <t>Napomena:</t>
  </si>
  <si>
    <t>Naziv ponuditelja:</t>
  </si>
  <si>
    <t>Adresa:</t>
  </si>
  <si>
    <t>OIB:</t>
  </si>
  <si>
    <t>Naručitelj: Muzej grada Zagreba</t>
  </si>
  <si>
    <t>Ponuditelj popunjava  žuto označene redove.</t>
  </si>
  <si>
    <t>Rbr</t>
  </si>
  <si>
    <t>komplet</t>
  </si>
  <si>
    <t>Ukupna cijena stavke</t>
  </si>
  <si>
    <t xml:space="preserve">      Postupak jednostavne nabave: Tisak grafike za izložbu: Na Sljeme! Priče sa Zagrebačke gore 
       EV. br. 36/2026 </t>
  </si>
  <si>
    <t>1.1. STUBIŠTE – NALJEPNICA ZA ZID - 1
Kvadratura: ≈16 m² 
Komada: 1
Materijal: Zidna naljepnica Mat</t>
  </si>
  <si>
    <t>1.2. STUBIŠTE – NALJEPNICA ZA ZID - 2
Kvadratura: ≈21,5 m²
Komada: 1
Materijal: Zidna naljepnica Mat</t>
  </si>
  <si>
    <t>1.3. STUBIŠTE – NALJEPNICA ZA ZID -3
Kvadratura: ≈15 m²
Komada: 1
Materijal: Zidna naljepnica Mat</t>
  </si>
  <si>
    <t>2.1. KATANA NALJEPNICA ZA POD – BIJELA - PRIZEMLJE (predvorje, hodnici, stubište)
Dimenzija: 20 x 4 cm (razmak 16 cm)
Metara: 60 m
Komada: 170</t>
  </si>
  <si>
    <t>2.2. KATANA NALJEPNICA ZA POD – BIJELA - GALERIJA/POTKROVLJE
Dimenzija: 20 x 4 cm (razmak 16 cm)
Metara: 118 m
Komada: 330</t>
  </si>
  <si>
    <t>3.0. ŽIČARA – VISEĆI BANNER
Dimenzija: 300 x 300 cm
Komada: 1 
Materijal: Tekstil
Dorada: Crvene drvene letve promjera 1,5 cm gore i dolje u funkciji utega. Staviti metalne kukice za vješanje.</t>
  </si>
  <si>
    <t>3.1. PREDVORJE - uvodni baneri
Dimenzija: 100 x 310 cm
Komada: 2 
Materijal: Tekstil
Dorada: Crvene drvene letve promjera 1,5 cm gore i dolje u funkciji utega. Staviti metalne kukice za vješanje.</t>
  </si>
  <si>
    <t>3.2. PREDVORJE- bijeli baneri
Dimenzija: 90 x 310 cm
Komada: 3 
Materijal: Tekstil
Dorada: Crvene drvene letve promjera 1,5 cm gore i dolje u funkciji utega. Staviti metalne kukice za vješanje.</t>
  </si>
  <si>
    <t>3.3. DUGI HODNIK- baneri s planinarima
Dimenzija: 90 x 325 cm
Komada: 9 
Materijal: Tekstil
Dorada: Crvene drvene letve promjera 1,5 cm gore i dolje u funkciji utega. Staviti metalne kukice za vješanje.</t>
  </si>
  <si>
    <t>3.4. KRAĆI HODNIK – bijeli banner
Dimenzija: 90 x 280 cm
Komada: 1 
Materijal: Tekstil
Dorada: Crvene drvene letve promjera 1,5 cm gore i dolje u funkciji utega. Staviti metalne kukice za vješanje.</t>
  </si>
  <si>
    <t>3.5. GALERIJA – kraći bijeli banneri
Dimenzija: 90 x 180 cm
Komada: 4 
Materijal: Tekstil
Dorada: Crvene drvene letve promjera 1,5 cm gore i dolje u funkciji utega. Staviti metalne kukice za vješanje.</t>
  </si>
  <si>
    <t>3.6. GALERIJA – bijeli banneri
Dimenzija: 90 x 305 cm
Komada: 3 (jedna se reže ukoso zbog kosog krova)
Materijal: Tekstil
Dorada: Crvene drvene letve promjera 1,5 cm gore i dolje u funkciji utega. Staviti metalne kukice za vješanje.</t>
  </si>
  <si>
    <t>3.7. POTKROVLJE – uvodni banneri
Dimenzija: 100 x 350 cm
Komada: 7 
Materijal: Tekstil
Dorada: Crvene drvene letve promjera 1,5 cm gore i dolje u funkciji utega. Staviti metalne kukice za vješanje.</t>
  </si>
  <si>
    <t>3.8. POTKROVLJE – bijeli banneri
Dimenzija: 90 x 350 cm
Komada: 50 
Materijal: Tekstil
Dorada: Crvene drvene letve promjera 1,5 cm gore i dolje u funkciji utega. Staviti metalne kukice za vješanje.</t>
  </si>
  <si>
    <t>4. NALJEPNICE NA LESONITU:
Zidna visokokvalitetna naljepnica. Mat naljepnica.</t>
  </si>
  <si>
    <t>4.2. GALERIJA- pozadina za maketu
Dimenzija: 150x225 cm (reže se ukoso- niži kraj 160 cm)
Komada: 1</t>
  </si>
  <si>
    <t>4.3. POTKROVLJE- crveni kutak
Dimenzija lijevog zida: 184 x 200 cm
Dimenzija srednjeg zida: 208 x 200 cm
Dimenzija desnog zida: 90 x 200 cm
Komada: 1</t>
  </si>
  <si>
    <t>4.4. POTKROVLJE- crveni kutak
Dimenzija lijevog zida: 225 x 200 cm
Dimenzija desnog zida: 180 x 200 cm
Komada: 1</t>
  </si>
  <si>
    <t>4.5. POTKROVLJE- crveni kutak
Dimenzija lijevog zida: 100 x 200 cm
Dimenzija desnog zida: 235 x 200 cm
Komada: 1</t>
  </si>
  <si>
    <t>4.6. POTKROVLJE- crveni kutak
Dimenzije lijevog zida: 230 x 200 cm
Dimenzije desnog zida: 180 x 200 cm
Komada: 1</t>
  </si>
  <si>
    <t>4.7. POTKROVLJE- crveni kutak ormar
Dimenzije: 232 x 200 cm
Komada: 1</t>
  </si>
  <si>
    <t>4.8. POTKROVLJE- crveni kutak
Dimenzija lijevog zida: 180 x 200 cm
Dimenzija desnog zida: 60 x 200 cm
Komada: 1</t>
  </si>
  <si>
    <t>4.9. POTKROVLJE- crveni kutak trosjedežica
Dimenzija lijevog zida: 180 x 200 cm
Dimenzija srednjeg zida: 280 x 200 cm
Dimenzija desnog zida: 180 x 200 cm
Komada: 1</t>
  </si>
  <si>
    <t xml:space="preserve">4.10. POTKROVLJE- crveni kutak 
Dimenzija lijevog zida: 165 x 200 cm
Dimenzija srednjeg zida: 209 x 200 cm
Dimenzija desnog zida: 165 x 200 cm </t>
  </si>
  <si>
    <t>4.11. POTKROVLJE- crveni zid
Dimenzija zida: 200 x 210 cm 
Komada: 5</t>
  </si>
  <si>
    <t>4.12. POTKROVLJE- crveni zid
Dimenzija zida: 265 x 210 cm 
Komada: 1</t>
  </si>
  <si>
    <t xml:space="preserve">4.14. POTKROVLJE- crvene police LIGHTBOX
Potreban aluminijski okvir za lightbox platno- uključiti u cijenu.
Dimenzija lightbox platna: 200 x 210 cm 
Komada: 1 </t>
  </si>
  <si>
    <t>4.15. POTKROVLJE- crveni zid
Dimenzija zida: 200 x 210 cm 
Komada: 1</t>
  </si>
  <si>
    <t>4.16. POTKROVLJE- crveni zid I postament
Dimenzija zida: 200 x 210 cm 
Komada: 1</t>
  </si>
  <si>
    <t>4.17. POTKROVLJE- crveni zid s maskom za ekran
Dimenzija zida: 141 x 350 cm 
Komada: 1</t>
  </si>
  <si>
    <t>4.18. POTKROVLJE- kutija i leđa
Dimenzija zida: 50 x 200 cm 
Komada: 1</t>
  </si>
  <si>
    <t>5.1. A3 FOTOGRAFIJE REPRINT 
Komada: 3 (različite pripreme)
Materijal: Kapafiks 10mm</t>
  </si>
  <si>
    <t>5.2. A4 FOTOGRAFIJE REPRINT
Komada: 30 (različite pripreme)
Materijal: Kapafiks 10mm</t>
  </si>
  <si>
    <t>5.3. A5 FOTOGRAFIJE REPRINT
Komada: 26 (različite pripreme)
Materijal: Kapafiks 10mm</t>
  </si>
  <si>
    <t>5.4. A4 NOVINE ČLANCI REPRINT- tanki žućkasti papir
Komada: 2 (različite pripreme)
Materijal: Kapafiks 10mm</t>
  </si>
  <si>
    <t>6.1. BROŠURA REPRINT (1.3.- predvorje)
Dimenzija: A4
Opseg: 20 str + omot
Materijal: 350g mat kunstrudck</t>
  </si>
  <si>
    <t xml:space="preserve">6.2. NOVINE ČLANCI REPRINT (2.1.- galerija)
Dimenzija: A4
Opseg: 4 str + omot
Materijal: 600g žučkasti offsetni
Tisak: 4/4 kb, korica 1/0
Komada: 1 </t>
  </si>
  <si>
    <t xml:space="preserve">6.3. KNJIGA POSJETA REPRINT (2.2.6.- galerija kosina)
Dimenzija: A4
Opseg: 16 str + omot
Materijal: 600g žučkasti offsetni + korice presvučene knjigoveškim platnom
Tisak: 4/4 kb, korica 1/0
Komada: 1 </t>
  </si>
  <si>
    <t xml:space="preserve">6.4. ALBUM SA FOTOGRAFIJAMA (2.2.- galerija)
Dimenzija: A4
Opseg: 30 str + korice
Materijal: 800g fotopapir ručno kaširan (lay flat uvez) + korice presvučene knjigoveškim platnom
Tisak: 4/4 kb, korica 1/0
Komada: 1 </t>
  </si>
  <si>
    <t xml:space="preserve">6.5. NOVINE ČLANCI REPRINT (3.6.- potkrovlje)
Dimenzija: A4
Opseg: 20 str + omot
Materijal: 600g žučkasti offsetni
Tisak: 4/4 kb, korica 1/0
Komada: 1 </t>
  </si>
  <si>
    <t xml:space="preserve">6.6. KNJIŽICA REPRINT (4.1.55.- potkrovlje)
Dimenzija: A4
Opseg: 20 str + omot
Materijal: 300g za kb, 350g za omot
Komada: 1 </t>
  </si>
  <si>
    <t xml:space="preserve">6.7. ALBUM SA FOTOGRAFIJAMA (5.1.- potkrovlje)
Dimenzija: A4
Opseg: 30 str + korice
Materijal: 800g fotopapir ručno kaširan (lay flat uvez) + korice presvučene knjigoveškim platnom
Tisak: 4/4 kb, korica 1/0
Komada: 1 </t>
  </si>
  <si>
    <t>7. QR KOD – PODNA NALJEPNICA
Diemnzija: 20 x 20 cm 
Komada: 7 (različite pripreme)
Materijal: Podna naljepnica, mat</t>
  </si>
  <si>
    <t xml:space="preserve"> U cijenu ponude moraju biti uključeni svi troškovi i popusti.</t>
  </si>
  <si>
    <t xml:space="preserve"> 3. OPĆA NAPOMENA ZA VISEĆE BANNERE:
Banneri trebaju biti savršeno ravni bez znakova gužvanja i savijanja.  Uvodni banneri se printaju    crvenom bojom u punoj dimenziji. Ponuda uključuje probni print na manji komad materijala cca 1 x 1m na tekstil koji predlažete za uvodni i za bijeli banner.</t>
  </si>
  <si>
    <t xml:space="preserve">TROŠKOVNIK </t>
  </si>
  <si>
    <t>m</t>
  </si>
  <si>
    <t xml:space="preserve">MONTAŽA
montaža stavki 1,2,4. 
Viseće bannere postavlja tehnička služba MGZ-a. </t>
  </si>
  <si>
    <t>komlet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</si>
</sst>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2"/>
    </xf>
    <xf numFmtId="0" fontId="1" fillId="2" borderId="1" xfId="0" applyFont="1" applyFill="1" applyBorder="1" applyAlignment="1">
      <alignment horizontal="right" wrapText="1" indent="2"/>
    </xf>
    <xf numFmtId="0" fontId="1" fillId="2" borderId="1" xfId="0" applyFont="1" applyFill="1" applyBorder="1" applyAlignment="1">
      <alignment horizontal="right" indent="2"/>
    </xf>
    <xf numFmtId="0" fontId="1" fillId="2" borderId="0" xfId="0" applyFont="1" applyFill="1" applyAlignment="1">
      <alignment horizontal="left" indent="2"/>
    </xf>
    <xf numFmtId="0" fontId="1" fillId="2" borderId="21" xfId="0" applyFont="1" applyFill="1" applyBorder="1" applyAlignment="1">
      <alignment horizontal="left" indent="2"/>
    </xf>
    <xf numFmtId="0" fontId="0" fillId="2" borderId="16" xfId="0" applyFill="1" applyBorder="1" applyAlignment="1">
      <alignment horizontal="left" wrapText="1" indent="2"/>
    </xf>
    <xf numFmtId="0" fontId="0" fillId="2" borderId="4" xfId="0" applyFill="1" applyBorder="1" applyAlignment="1">
      <alignment horizontal="left" wrapText="1" indent="2"/>
    </xf>
    <xf numFmtId="0" fontId="1" fillId="2" borderId="0" xfId="0" applyFont="1" applyFill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0" fillId="2" borderId="23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FF12-92BC-4D5F-B830-D13DFBE41330}">
  <dimension ref="A1:F60"/>
  <sheetViews>
    <sheetView tabSelected="1" topLeftCell="B50" workbookViewId="0">
      <selection activeCell="D62" sqref="D62"/>
    </sheetView>
  </sheetViews>
  <sheetFormatPr defaultRowHeight="14.3" x14ac:dyDescent="0.25"/>
  <cols>
    <col min="1" max="1" width="4.625" customWidth="1"/>
    <col min="2" max="2" width="80.875" customWidth="1"/>
    <col min="3" max="5" width="9" style="21"/>
    <col min="6" max="6" width="12.625" style="21" customWidth="1"/>
  </cols>
  <sheetData>
    <row r="1" spans="1:6" ht="23.3" customHeight="1" x14ac:dyDescent="0.25">
      <c r="B1" s="2" t="s">
        <v>63</v>
      </c>
      <c r="C1" s="20"/>
      <c r="D1" s="20"/>
      <c r="E1" s="20"/>
      <c r="F1" s="20"/>
    </row>
    <row r="2" spans="1:6" ht="22.6" customHeight="1" x14ac:dyDescent="0.25">
      <c r="B2" s="2" t="s">
        <v>12</v>
      </c>
      <c r="C2" s="20"/>
      <c r="D2" s="20"/>
      <c r="E2" s="20"/>
      <c r="F2" s="20"/>
    </row>
    <row r="3" spans="1:6" ht="35.35" customHeight="1" x14ac:dyDescent="0.25">
      <c r="B3" s="18" t="s">
        <v>17</v>
      </c>
      <c r="C3" s="20"/>
      <c r="D3" s="20"/>
      <c r="E3" s="20"/>
      <c r="F3" s="20"/>
    </row>
    <row r="4" spans="1:6" ht="25.5" customHeight="1" x14ac:dyDescent="0.25">
      <c r="B4" s="3" t="s">
        <v>9</v>
      </c>
      <c r="C4" s="40"/>
      <c r="D4" s="41"/>
      <c r="E4" s="41"/>
      <c r="F4" s="42"/>
    </row>
    <row r="5" spans="1:6" ht="27" customHeight="1" x14ac:dyDescent="0.25">
      <c r="B5" s="4" t="s">
        <v>10</v>
      </c>
      <c r="C5" s="40"/>
      <c r="D5" s="41"/>
      <c r="E5" s="41"/>
      <c r="F5" s="42"/>
    </row>
    <row r="6" spans="1:6" ht="26.35" customHeight="1" x14ac:dyDescent="0.25">
      <c r="B6" s="4" t="s">
        <v>11</v>
      </c>
      <c r="C6" s="40"/>
      <c r="D6" s="41"/>
      <c r="E6" s="41"/>
      <c r="F6" s="42"/>
    </row>
    <row r="7" spans="1:6" ht="21.75" customHeight="1" thickBot="1" x14ac:dyDescent="0.3"/>
    <row r="8" spans="1:6" ht="38.25" customHeight="1" thickBot="1" x14ac:dyDescent="0.3">
      <c r="A8" s="11" t="s">
        <v>14</v>
      </c>
      <c r="B8" s="6" t="s">
        <v>0</v>
      </c>
      <c r="C8" s="22" t="s">
        <v>2</v>
      </c>
      <c r="D8" s="23" t="s">
        <v>1</v>
      </c>
      <c r="E8" s="24" t="s">
        <v>3</v>
      </c>
      <c r="F8" s="25" t="s">
        <v>16</v>
      </c>
    </row>
    <row r="9" spans="1:6" ht="57.1" x14ac:dyDescent="0.25">
      <c r="A9" s="15">
        <v>1</v>
      </c>
      <c r="B9" s="7" t="s">
        <v>18</v>
      </c>
      <c r="C9" s="26" t="s">
        <v>7</v>
      </c>
      <c r="D9" s="16">
        <v>1</v>
      </c>
      <c r="E9" s="16"/>
      <c r="F9" s="27">
        <f>D9*E9</f>
        <v>0</v>
      </c>
    </row>
    <row r="10" spans="1:6" ht="57.1" x14ac:dyDescent="0.25">
      <c r="A10" s="15">
        <v>2</v>
      </c>
      <c r="B10" s="8" t="s">
        <v>19</v>
      </c>
      <c r="C10" s="26" t="s">
        <v>7</v>
      </c>
      <c r="D10" s="17">
        <v>1</v>
      </c>
      <c r="E10" s="17"/>
      <c r="F10" s="28">
        <f t="shared" ref="F10:F52" si="0">D10*E10</f>
        <v>0</v>
      </c>
    </row>
    <row r="11" spans="1:6" ht="57.1" x14ac:dyDescent="0.25">
      <c r="A11" s="15">
        <v>3</v>
      </c>
      <c r="B11" s="8" t="s">
        <v>20</v>
      </c>
      <c r="C11" s="26" t="s">
        <v>7</v>
      </c>
      <c r="D11" s="17">
        <v>1</v>
      </c>
      <c r="E11" s="17"/>
      <c r="F11" s="28">
        <f t="shared" si="0"/>
        <v>0</v>
      </c>
    </row>
    <row r="12" spans="1:6" ht="57.1" x14ac:dyDescent="0.25">
      <c r="A12" s="15">
        <v>4</v>
      </c>
      <c r="B12" s="8" t="s">
        <v>21</v>
      </c>
      <c r="C12" s="29" t="s">
        <v>64</v>
      </c>
      <c r="D12" s="17">
        <v>170</v>
      </c>
      <c r="E12" s="17"/>
      <c r="F12" s="28">
        <f t="shared" si="0"/>
        <v>0</v>
      </c>
    </row>
    <row r="13" spans="1:6" ht="57.1" x14ac:dyDescent="0.25">
      <c r="A13" s="15"/>
      <c r="B13" s="8" t="s">
        <v>22</v>
      </c>
      <c r="C13" s="29" t="s">
        <v>64</v>
      </c>
      <c r="D13" s="17">
        <v>330</v>
      </c>
      <c r="E13" s="17"/>
      <c r="F13" s="28">
        <f t="shared" si="0"/>
        <v>0</v>
      </c>
    </row>
    <row r="14" spans="1:6" ht="85.6" x14ac:dyDescent="0.25">
      <c r="A14" s="15"/>
      <c r="B14" s="8" t="s">
        <v>23</v>
      </c>
      <c r="C14" s="29" t="s">
        <v>7</v>
      </c>
      <c r="D14" s="17">
        <v>1</v>
      </c>
      <c r="E14" s="17"/>
      <c r="F14" s="28">
        <f t="shared" si="0"/>
        <v>0</v>
      </c>
    </row>
    <row r="15" spans="1:6" ht="85.6" x14ac:dyDescent="0.25">
      <c r="A15" s="15"/>
      <c r="B15" s="8" t="s">
        <v>24</v>
      </c>
      <c r="C15" s="29" t="s">
        <v>7</v>
      </c>
      <c r="D15" s="17">
        <v>2</v>
      </c>
      <c r="E15" s="17"/>
      <c r="F15" s="28">
        <f t="shared" si="0"/>
        <v>0</v>
      </c>
    </row>
    <row r="16" spans="1:6" ht="85.6" x14ac:dyDescent="0.25">
      <c r="A16" s="15"/>
      <c r="B16" s="8" t="s">
        <v>25</v>
      </c>
      <c r="C16" s="29" t="s">
        <v>7</v>
      </c>
      <c r="D16" s="17">
        <v>3</v>
      </c>
      <c r="E16" s="17"/>
      <c r="F16" s="28">
        <f t="shared" si="0"/>
        <v>0</v>
      </c>
    </row>
    <row r="17" spans="1:6" ht="85.6" x14ac:dyDescent="0.25">
      <c r="A17" s="15"/>
      <c r="B17" s="8" t="s">
        <v>26</v>
      </c>
      <c r="C17" s="29" t="s">
        <v>7</v>
      </c>
      <c r="D17" s="17">
        <v>9</v>
      </c>
      <c r="E17" s="17"/>
      <c r="F17" s="28">
        <f t="shared" si="0"/>
        <v>0</v>
      </c>
    </row>
    <row r="18" spans="1:6" ht="85.6" x14ac:dyDescent="0.25">
      <c r="A18" s="15"/>
      <c r="B18" s="8" t="s">
        <v>27</v>
      </c>
      <c r="C18" s="29" t="s">
        <v>7</v>
      </c>
      <c r="D18" s="17">
        <v>1</v>
      </c>
      <c r="E18" s="17"/>
      <c r="F18" s="28">
        <f t="shared" si="0"/>
        <v>0</v>
      </c>
    </row>
    <row r="19" spans="1:6" ht="85.6" x14ac:dyDescent="0.25">
      <c r="A19" s="15"/>
      <c r="B19" s="8" t="s">
        <v>28</v>
      </c>
      <c r="C19" s="29" t="s">
        <v>7</v>
      </c>
      <c r="D19" s="17">
        <v>4</v>
      </c>
      <c r="E19" s="17"/>
      <c r="F19" s="28">
        <f t="shared" si="0"/>
        <v>0</v>
      </c>
    </row>
    <row r="20" spans="1:6" ht="85.6" x14ac:dyDescent="0.25">
      <c r="A20" s="15"/>
      <c r="B20" s="8" t="s">
        <v>29</v>
      </c>
      <c r="C20" s="29" t="s">
        <v>7</v>
      </c>
      <c r="D20" s="17">
        <v>3</v>
      </c>
      <c r="E20" s="17"/>
      <c r="F20" s="28">
        <f t="shared" si="0"/>
        <v>0</v>
      </c>
    </row>
    <row r="21" spans="1:6" ht="85.6" x14ac:dyDescent="0.25">
      <c r="A21" s="15"/>
      <c r="B21" s="8" t="s">
        <v>30</v>
      </c>
      <c r="C21" s="29" t="s">
        <v>7</v>
      </c>
      <c r="D21" s="17">
        <v>7</v>
      </c>
      <c r="E21" s="17"/>
      <c r="F21" s="28">
        <f t="shared" si="0"/>
        <v>0</v>
      </c>
    </row>
    <row r="22" spans="1:6" ht="85.6" x14ac:dyDescent="0.25">
      <c r="A22" s="15"/>
      <c r="B22" s="8" t="s">
        <v>31</v>
      </c>
      <c r="C22" s="29" t="s">
        <v>7</v>
      </c>
      <c r="D22" s="17">
        <v>50</v>
      </c>
      <c r="E22" s="17"/>
      <c r="F22" s="28">
        <f t="shared" si="0"/>
        <v>0</v>
      </c>
    </row>
    <row r="23" spans="1:6" ht="28.55" x14ac:dyDescent="0.25">
      <c r="A23" s="15"/>
      <c r="B23" s="8" t="s">
        <v>32</v>
      </c>
      <c r="C23" s="29" t="s">
        <v>15</v>
      </c>
      <c r="D23" s="17">
        <v>1</v>
      </c>
      <c r="E23" s="17"/>
      <c r="F23" s="28">
        <f t="shared" si="0"/>
        <v>0</v>
      </c>
    </row>
    <row r="24" spans="1:6" ht="42.8" x14ac:dyDescent="0.25">
      <c r="A24" s="15"/>
      <c r="B24" s="8" t="s">
        <v>33</v>
      </c>
      <c r="C24" s="29" t="s">
        <v>7</v>
      </c>
      <c r="D24" s="17">
        <v>1</v>
      </c>
      <c r="E24" s="17"/>
      <c r="F24" s="28">
        <f t="shared" si="0"/>
        <v>0</v>
      </c>
    </row>
    <row r="25" spans="1:6" ht="71.349999999999994" x14ac:dyDescent="0.25">
      <c r="A25" s="15"/>
      <c r="B25" s="8" t="s">
        <v>34</v>
      </c>
      <c r="C25" s="29" t="s">
        <v>7</v>
      </c>
      <c r="D25" s="17">
        <v>1</v>
      </c>
      <c r="E25" s="17"/>
      <c r="F25" s="28">
        <f t="shared" si="0"/>
        <v>0</v>
      </c>
    </row>
    <row r="26" spans="1:6" ht="57.1" x14ac:dyDescent="0.25">
      <c r="A26" s="15"/>
      <c r="B26" s="8" t="s">
        <v>35</v>
      </c>
      <c r="C26" s="29" t="s">
        <v>7</v>
      </c>
      <c r="D26" s="17">
        <v>1</v>
      </c>
      <c r="E26" s="17"/>
      <c r="F26" s="28">
        <f t="shared" si="0"/>
        <v>0</v>
      </c>
    </row>
    <row r="27" spans="1:6" ht="57.1" x14ac:dyDescent="0.25">
      <c r="A27" s="15"/>
      <c r="B27" s="8" t="s">
        <v>36</v>
      </c>
      <c r="C27" s="29" t="s">
        <v>7</v>
      </c>
      <c r="D27" s="17">
        <v>1</v>
      </c>
      <c r="E27" s="17"/>
      <c r="F27" s="28">
        <f t="shared" si="0"/>
        <v>0</v>
      </c>
    </row>
    <row r="28" spans="1:6" ht="57.1" x14ac:dyDescent="0.25">
      <c r="A28" s="15"/>
      <c r="B28" s="8" t="s">
        <v>37</v>
      </c>
      <c r="C28" s="29" t="s">
        <v>7</v>
      </c>
      <c r="D28" s="17">
        <v>1</v>
      </c>
      <c r="E28" s="17"/>
      <c r="F28" s="28">
        <f t="shared" si="0"/>
        <v>0</v>
      </c>
    </row>
    <row r="29" spans="1:6" ht="42.8" x14ac:dyDescent="0.25">
      <c r="A29" s="15"/>
      <c r="B29" s="8" t="s">
        <v>38</v>
      </c>
      <c r="C29" s="29" t="s">
        <v>7</v>
      </c>
      <c r="D29" s="17">
        <v>1</v>
      </c>
      <c r="E29" s="17"/>
      <c r="F29" s="28">
        <f t="shared" si="0"/>
        <v>0</v>
      </c>
    </row>
    <row r="30" spans="1:6" ht="57.1" x14ac:dyDescent="0.25">
      <c r="A30" s="15"/>
      <c r="B30" s="8" t="s">
        <v>39</v>
      </c>
      <c r="C30" s="29" t="s">
        <v>7</v>
      </c>
      <c r="D30" s="17">
        <v>1</v>
      </c>
      <c r="E30" s="17"/>
      <c r="F30" s="28">
        <f t="shared" si="0"/>
        <v>0</v>
      </c>
    </row>
    <row r="31" spans="1:6" ht="71.349999999999994" x14ac:dyDescent="0.25">
      <c r="A31" s="15"/>
      <c r="B31" s="8" t="s">
        <v>40</v>
      </c>
      <c r="C31" s="29" t="s">
        <v>7</v>
      </c>
      <c r="D31" s="17">
        <v>1</v>
      </c>
      <c r="E31" s="17"/>
      <c r="F31" s="28">
        <f t="shared" si="0"/>
        <v>0</v>
      </c>
    </row>
    <row r="32" spans="1:6" ht="57.1" x14ac:dyDescent="0.25">
      <c r="A32" s="15"/>
      <c r="B32" s="8" t="s">
        <v>41</v>
      </c>
      <c r="C32" s="29" t="s">
        <v>15</v>
      </c>
      <c r="D32" s="17">
        <v>1</v>
      </c>
      <c r="E32" s="17"/>
      <c r="F32" s="28">
        <f t="shared" si="0"/>
        <v>0</v>
      </c>
    </row>
    <row r="33" spans="1:6" ht="42.8" x14ac:dyDescent="0.25">
      <c r="A33" s="15"/>
      <c r="B33" s="8" t="s">
        <v>42</v>
      </c>
      <c r="C33" s="29" t="s">
        <v>7</v>
      </c>
      <c r="D33" s="17">
        <v>5</v>
      </c>
      <c r="E33" s="30"/>
      <c r="F33" s="28">
        <f t="shared" si="0"/>
        <v>0</v>
      </c>
    </row>
    <row r="34" spans="1:6" ht="42.8" x14ac:dyDescent="0.25">
      <c r="A34" s="15"/>
      <c r="B34" s="8" t="s">
        <v>43</v>
      </c>
      <c r="C34" s="29" t="s">
        <v>7</v>
      </c>
      <c r="D34" s="17">
        <v>1</v>
      </c>
      <c r="E34" s="17"/>
      <c r="F34" s="28">
        <f t="shared" si="0"/>
        <v>0</v>
      </c>
    </row>
    <row r="35" spans="1:6" ht="57.1" x14ac:dyDescent="0.25">
      <c r="A35" s="15"/>
      <c r="B35" s="8" t="s">
        <v>44</v>
      </c>
      <c r="C35" s="29" t="s">
        <v>7</v>
      </c>
      <c r="D35" s="17">
        <v>1</v>
      </c>
      <c r="E35" s="17"/>
      <c r="F35" s="28">
        <f t="shared" si="0"/>
        <v>0</v>
      </c>
    </row>
    <row r="36" spans="1:6" ht="42.8" x14ac:dyDescent="0.25">
      <c r="A36" s="15"/>
      <c r="B36" s="8" t="s">
        <v>45</v>
      </c>
      <c r="C36" s="29" t="s">
        <v>7</v>
      </c>
      <c r="D36" s="17">
        <v>1</v>
      </c>
      <c r="E36" s="17"/>
      <c r="F36" s="28">
        <f t="shared" si="0"/>
        <v>0</v>
      </c>
    </row>
    <row r="37" spans="1:6" ht="42.8" x14ac:dyDescent="0.25">
      <c r="A37" s="15"/>
      <c r="B37" s="8" t="s">
        <v>46</v>
      </c>
      <c r="C37" s="29" t="s">
        <v>7</v>
      </c>
      <c r="D37" s="17">
        <v>1</v>
      </c>
      <c r="E37" s="17"/>
      <c r="F37" s="28">
        <f t="shared" si="0"/>
        <v>0</v>
      </c>
    </row>
    <row r="38" spans="1:6" ht="42.8" x14ac:dyDescent="0.25">
      <c r="A38" s="15"/>
      <c r="B38" s="8" t="s">
        <v>47</v>
      </c>
      <c r="C38" s="29" t="s">
        <v>7</v>
      </c>
      <c r="D38" s="17">
        <v>1</v>
      </c>
      <c r="E38" s="17"/>
      <c r="F38" s="28">
        <f t="shared" si="0"/>
        <v>0</v>
      </c>
    </row>
    <row r="39" spans="1:6" ht="42.8" x14ac:dyDescent="0.25">
      <c r="A39" s="15"/>
      <c r="B39" s="8" t="s">
        <v>48</v>
      </c>
      <c r="C39" s="29" t="s">
        <v>7</v>
      </c>
      <c r="D39" s="17">
        <v>1</v>
      </c>
      <c r="E39" s="17"/>
      <c r="F39" s="28">
        <f t="shared" si="0"/>
        <v>0</v>
      </c>
    </row>
    <row r="40" spans="1:6" ht="42.8" x14ac:dyDescent="0.25">
      <c r="A40" s="15"/>
      <c r="B40" s="8" t="s">
        <v>49</v>
      </c>
      <c r="C40" s="29" t="s">
        <v>7</v>
      </c>
      <c r="D40" s="17">
        <v>3</v>
      </c>
      <c r="E40" s="17"/>
      <c r="F40" s="28">
        <f t="shared" si="0"/>
        <v>0</v>
      </c>
    </row>
    <row r="41" spans="1:6" ht="42.8" x14ac:dyDescent="0.25">
      <c r="A41" s="15"/>
      <c r="B41" s="8" t="s">
        <v>50</v>
      </c>
      <c r="C41" s="29" t="s">
        <v>7</v>
      </c>
      <c r="D41" s="17">
        <v>30</v>
      </c>
      <c r="E41" s="17"/>
      <c r="F41" s="28">
        <f t="shared" si="0"/>
        <v>0</v>
      </c>
    </row>
    <row r="42" spans="1:6" ht="42.8" x14ac:dyDescent="0.25">
      <c r="A42" s="15"/>
      <c r="B42" s="8" t="s">
        <v>51</v>
      </c>
      <c r="C42" s="29" t="s">
        <v>7</v>
      </c>
      <c r="D42" s="17">
        <v>26</v>
      </c>
      <c r="E42" s="17"/>
      <c r="F42" s="28">
        <f t="shared" si="0"/>
        <v>0</v>
      </c>
    </row>
    <row r="43" spans="1:6" ht="42.8" x14ac:dyDescent="0.25">
      <c r="A43" s="15"/>
      <c r="B43" s="8" t="s">
        <v>52</v>
      </c>
      <c r="C43" s="29" t="s">
        <v>7</v>
      </c>
      <c r="D43" s="17">
        <v>2</v>
      </c>
      <c r="E43" s="17"/>
      <c r="F43" s="28">
        <f t="shared" si="0"/>
        <v>0</v>
      </c>
    </row>
    <row r="44" spans="1:6" ht="57.1" x14ac:dyDescent="0.25">
      <c r="A44" s="15"/>
      <c r="B44" s="8" t="s">
        <v>53</v>
      </c>
      <c r="C44" s="29" t="s">
        <v>15</v>
      </c>
      <c r="D44" s="17">
        <v>1</v>
      </c>
      <c r="E44" s="17"/>
      <c r="F44" s="28">
        <f t="shared" si="0"/>
        <v>0</v>
      </c>
    </row>
    <row r="45" spans="1:6" ht="85.6" x14ac:dyDescent="0.25">
      <c r="A45" s="15"/>
      <c r="B45" s="8" t="s">
        <v>54</v>
      </c>
      <c r="C45" s="29" t="s">
        <v>7</v>
      </c>
      <c r="D45" s="17">
        <v>1</v>
      </c>
      <c r="E45" s="17"/>
      <c r="F45" s="28">
        <f t="shared" si="0"/>
        <v>0</v>
      </c>
    </row>
    <row r="46" spans="1:6" ht="85.6" x14ac:dyDescent="0.25">
      <c r="A46" s="15"/>
      <c r="B46" s="8" t="s">
        <v>55</v>
      </c>
      <c r="C46" s="29" t="s">
        <v>7</v>
      </c>
      <c r="D46" s="17">
        <v>1</v>
      </c>
      <c r="E46" s="17"/>
      <c r="F46" s="28">
        <f t="shared" si="0"/>
        <v>0</v>
      </c>
    </row>
    <row r="47" spans="1:6" ht="99.85" x14ac:dyDescent="0.25">
      <c r="A47" s="15"/>
      <c r="B47" s="8" t="s">
        <v>56</v>
      </c>
      <c r="C47" s="29" t="s">
        <v>7</v>
      </c>
      <c r="D47" s="17">
        <v>1</v>
      </c>
      <c r="E47" s="17"/>
      <c r="F47" s="28">
        <f t="shared" si="0"/>
        <v>0</v>
      </c>
    </row>
    <row r="48" spans="1:6" ht="85.6" x14ac:dyDescent="0.25">
      <c r="A48" s="15"/>
      <c r="B48" s="8" t="s">
        <v>57</v>
      </c>
      <c r="C48" s="29" t="s">
        <v>7</v>
      </c>
      <c r="D48" s="17">
        <v>1</v>
      </c>
      <c r="E48" s="17"/>
      <c r="F48" s="28">
        <f t="shared" si="0"/>
        <v>0</v>
      </c>
    </row>
    <row r="49" spans="1:6" ht="71.349999999999994" x14ac:dyDescent="0.25">
      <c r="A49" s="15"/>
      <c r="B49" s="8" t="s">
        <v>58</v>
      </c>
      <c r="C49" s="29" t="s">
        <v>7</v>
      </c>
      <c r="D49" s="17">
        <v>1</v>
      </c>
      <c r="E49" s="17"/>
      <c r="F49" s="28">
        <f t="shared" si="0"/>
        <v>0</v>
      </c>
    </row>
    <row r="50" spans="1:6" ht="99.85" x14ac:dyDescent="0.25">
      <c r="A50" s="15"/>
      <c r="B50" s="8" t="s">
        <v>59</v>
      </c>
      <c r="C50" s="29" t="s">
        <v>7</v>
      </c>
      <c r="D50" s="17">
        <v>1</v>
      </c>
      <c r="E50" s="17"/>
      <c r="F50" s="28">
        <f t="shared" si="0"/>
        <v>0</v>
      </c>
    </row>
    <row r="51" spans="1:6" ht="57.1" x14ac:dyDescent="0.25">
      <c r="A51" s="15"/>
      <c r="B51" s="8" t="s">
        <v>60</v>
      </c>
      <c r="C51" s="29" t="s">
        <v>7</v>
      </c>
      <c r="D51" s="17">
        <v>7</v>
      </c>
      <c r="E51" s="17"/>
      <c r="F51" s="28">
        <f t="shared" si="0"/>
        <v>0</v>
      </c>
    </row>
    <row r="52" spans="1:6" ht="43.5" thickBot="1" x14ac:dyDescent="0.3">
      <c r="A52" s="15"/>
      <c r="B52" s="8" t="s">
        <v>65</v>
      </c>
      <c r="C52" s="29" t="s">
        <v>66</v>
      </c>
      <c r="D52" s="17">
        <v>1</v>
      </c>
      <c r="E52" s="17"/>
      <c r="F52" s="28">
        <f t="shared" si="0"/>
        <v>0</v>
      </c>
    </row>
    <row r="53" spans="1:6" x14ac:dyDescent="0.25">
      <c r="A53" s="12"/>
      <c r="B53" s="9" t="s">
        <v>4</v>
      </c>
      <c r="C53" s="31"/>
      <c r="D53" s="32"/>
      <c r="E53" s="32"/>
      <c r="F53" s="33">
        <f>SUM(F9:F52)</f>
        <v>0</v>
      </c>
    </row>
    <row r="54" spans="1:6" x14ac:dyDescent="0.25">
      <c r="A54" s="13"/>
      <c r="B54" s="9" t="s">
        <v>5</v>
      </c>
      <c r="C54" s="34"/>
      <c r="D54" s="35"/>
      <c r="E54" s="35"/>
      <c r="F54" s="36">
        <f>F53*25%</f>
        <v>0</v>
      </c>
    </row>
    <row r="55" spans="1:6" ht="14.95" thickBot="1" x14ac:dyDescent="0.3">
      <c r="A55" s="14"/>
      <c r="B55" s="10" t="s">
        <v>6</v>
      </c>
      <c r="C55" s="37"/>
      <c r="D55" s="38"/>
      <c r="E55" s="38"/>
      <c r="F55" s="39">
        <f>F53+F54</f>
        <v>0</v>
      </c>
    </row>
    <row r="56" spans="1:6" ht="11.25" customHeight="1" x14ac:dyDescent="0.25"/>
    <row r="57" spans="1:6" x14ac:dyDescent="0.25">
      <c r="B57" s="2" t="s">
        <v>8</v>
      </c>
      <c r="C57" s="20"/>
      <c r="D57" s="20"/>
      <c r="E57" s="20"/>
      <c r="F57" s="20"/>
    </row>
    <row r="58" spans="1:6" x14ac:dyDescent="0.25">
      <c r="B58" s="1" t="s">
        <v>61</v>
      </c>
      <c r="C58" s="20"/>
      <c r="D58" s="20"/>
      <c r="E58" s="20"/>
      <c r="F58" s="20"/>
    </row>
    <row r="59" spans="1:6" ht="65.900000000000006" customHeight="1" x14ac:dyDescent="0.25">
      <c r="B59" s="19" t="s">
        <v>62</v>
      </c>
    </row>
    <row r="60" spans="1:6" ht="23.8" customHeight="1" x14ac:dyDescent="0.25">
      <c r="B60" s="5" t="s">
        <v>13</v>
      </c>
      <c r="C60" s="20"/>
      <c r="D60" s="20"/>
      <c r="E60" s="20"/>
      <c r="F60" s="20"/>
    </row>
  </sheetData>
  <sheetProtection insertRows="0" selectLockedCells="1"/>
  <mergeCells count="3">
    <mergeCell ref="C4:F4"/>
    <mergeCell ref="C5:F5"/>
    <mergeCell ref="C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Glavaš Vlašić</dc:creator>
  <cp:lastModifiedBy>Ana Glavaš Vlašić</cp:lastModifiedBy>
  <cp:lastPrinted>2025-11-19T09:42:50Z</cp:lastPrinted>
  <dcterms:created xsi:type="dcterms:W3CDTF">2025-04-04T09:14:00Z</dcterms:created>
  <dcterms:modified xsi:type="dcterms:W3CDTF">2026-03-31T11:52:22Z</dcterms:modified>
</cp:coreProperties>
</file>